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.micron.com/mfg/GlobalMFG/CoronaTech/Decontamination Technologies Dropbox/Hackster Contest Package/"/>
    </mc:Choice>
  </mc:AlternateContent>
  <xr:revisionPtr revIDLastSave="0" documentId="8_{11B2E38D-F543-483B-885B-82C86EE86F10}" xr6:coauthVersionLast="36" xr6:coauthVersionMax="36" xr10:uidLastSave="{00000000-0000-0000-0000-000000000000}"/>
  <bookViews>
    <workbookView xWindow="1740" yWindow="-120" windowWidth="36780" windowHeight="21840" xr2:uid="{D6DD8266-4583-42AB-A6E1-BDE2C3E340D6}"/>
  </bookViews>
  <sheets>
    <sheet name="Design Suggestions" sheetId="2" r:id="rId1"/>
    <sheet name="Design Req. Doc. Example" sheetId="3" r:id="rId2"/>
  </sheets>
  <calcPr calcId="191028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7" i="3"/>
  <c r="F39" i="3"/>
  <c r="F38" i="3"/>
  <c r="F36" i="3"/>
  <c r="F33" i="3"/>
  <c r="F32" i="3"/>
  <c r="F35" i="3"/>
  <c r="F34" i="3"/>
  <c r="F31" i="3"/>
  <c r="F30" i="3"/>
  <c r="F29" i="3"/>
  <c r="F28" i="3"/>
  <c r="F27" i="3"/>
  <c r="F26" i="3"/>
  <c r="F25" i="3"/>
  <c r="F24" i="3"/>
  <c r="F23" i="3"/>
  <c r="F22" i="3"/>
  <c r="F21" i="3"/>
  <c r="F20" i="3"/>
  <c r="F16" i="3"/>
  <c r="F18" i="3"/>
  <c r="F17" i="3"/>
  <c r="F15" i="3"/>
  <c r="F14" i="3"/>
  <c r="F13" i="3"/>
  <c r="F12" i="3"/>
  <c r="F19" i="3"/>
  <c r="F11" i="3"/>
  <c r="F10" i="3"/>
  <c r="F9" i="3"/>
  <c r="F7" i="3"/>
  <c r="F8" i="3"/>
  <c r="F5" i="3"/>
  <c r="F4" i="3"/>
  <c r="F3" i="3"/>
</calcChain>
</file>

<file path=xl/sharedStrings.xml><?xml version="1.0" encoding="utf-8"?>
<sst xmlns="http://schemas.openxmlformats.org/spreadsheetml/2006/main" count="417" uniqueCount="302">
  <si>
    <t>UV Robot Design Suggestions</t>
  </si>
  <si>
    <t>Method of Validation</t>
  </si>
  <si>
    <t>Criteria</t>
  </si>
  <si>
    <t>Better</t>
  </si>
  <si>
    <t>Best</t>
  </si>
  <si>
    <t>Unit</t>
  </si>
  <si>
    <t>Calculation</t>
  </si>
  <si>
    <t xml:space="preserve"> Component Design/Spec</t>
  </si>
  <si>
    <t>Comment</t>
  </si>
  <si>
    <t>Physical Dimensions (WxLxH)</t>
  </si>
  <si>
    <t>≤ 0.6x0.6x2</t>
  </si>
  <si>
    <t>Accessible agile design</t>
  </si>
  <si>
    <t>Meters</t>
  </si>
  <si>
    <t>WxLxH</t>
  </si>
  <si>
    <t>3D Drawing or plan view</t>
  </si>
  <si>
    <t>Fit through standard bathroom stall door</t>
  </si>
  <si>
    <t>Safety - Lamp Shut Off with Motion Sensing</t>
  </si>
  <si>
    <r>
      <rPr>
        <sz val="11"/>
        <color rgb="FF000000"/>
        <rFont val="Calibri"/>
        <family val="2"/>
      </rPr>
      <t>≤</t>
    </r>
    <r>
      <rPr>
        <sz val="11"/>
        <color rgb="FF000000"/>
        <rFont val="Arial"/>
        <family val="2"/>
      </rPr>
      <t xml:space="preserve"> TLV is Reached</t>
    </r>
  </si>
  <si>
    <t>Safe/Effective method to protect people and unit</t>
  </si>
  <si>
    <t>Digital Signal</t>
  </si>
  <si>
    <t>TLV by Lamp output calculation</t>
  </si>
  <si>
    <t>Sensor Function</t>
  </si>
  <si>
    <t>Threshold limit value (TLV) is believed to be a level to which a worker can be exposed day after day for a working lifetime without adverse effects; see www.acgih.org for incoherent UV radiation TLVs between 180 and 400nm</t>
  </si>
  <si>
    <t>Safety - Steady state push force</t>
  </si>
  <si>
    <t xml:space="preserve">&lt;8kg </t>
  </si>
  <si>
    <t>Stable design to avoid tipping</t>
  </si>
  <si>
    <t>Steady State Force</t>
  </si>
  <si>
    <t>Weight / ergonomic calculation</t>
  </si>
  <si>
    <t>Total unit parts list</t>
  </si>
  <si>
    <t>SEMI S8 guidelines and the estimated &lt;8kg steady state push force is at an acceptable limit for USA/Canada ergonomic guidelines</t>
  </si>
  <si>
    <t>Safety - UV On Indicator</t>
  </si>
  <si>
    <t>UV "On" Light</t>
  </si>
  <si>
    <t>UV "On" Light and Sound</t>
  </si>
  <si>
    <t>Digital / Analog Signal</t>
  </si>
  <si>
    <t>NA</t>
  </si>
  <si>
    <t>Indicator / circuit</t>
  </si>
  <si>
    <t>UV by definition is not visible, need indicator when the UV source is on</t>
  </si>
  <si>
    <t>Automation Interface Software / Use</t>
  </si>
  <si>
    <t>Basic User Interface</t>
  </si>
  <si>
    <t>Tablet/Phone App</t>
  </si>
  <si>
    <t>1 or more Interfaces</t>
  </si>
  <si>
    <t>User Interface</t>
  </si>
  <si>
    <t>Best if usable by by phone app</t>
  </si>
  <si>
    <t>Control</t>
  </si>
  <si>
    <t>Remote</t>
  </si>
  <si>
    <t>Autonomous</t>
  </si>
  <si>
    <t>Components to deliver  functionality</t>
  </si>
  <si>
    <t>Programmable for use in rooms</t>
  </si>
  <si>
    <t>Cost - Total Unit BoM</t>
  </si>
  <si>
    <r>
      <rPr>
        <sz val="11"/>
        <color rgb="FF000000"/>
        <rFont val="Calibri"/>
        <family val="2"/>
      </rPr>
      <t>≤</t>
    </r>
    <r>
      <rPr>
        <sz val="11"/>
        <color rgb="FF000000"/>
        <rFont val="Arial"/>
        <family val="2"/>
      </rPr>
      <t xml:space="preserve"> $10,000</t>
    </r>
  </si>
  <si>
    <t>≤ $5,000</t>
  </si>
  <si>
    <t>US Dollars</t>
  </si>
  <si>
    <t>US $</t>
  </si>
  <si>
    <t>By component costing</t>
  </si>
  <si>
    <t>Need a low cost to allow a broader audience to purchance</t>
  </si>
  <si>
    <r>
      <t>Time to Kill Dose (</t>
    </r>
    <r>
      <rPr>
        <sz val="11"/>
        <color rgb="FF000000"/>
        <rFont val="Calibri"/>
        <family val="2"/>
      </rPr>
      <t>≥</t>
    </r>
    <r>
      <rPr>
        <sz val="11"/>
        <color rgb="FF000000"/>
        <rFont val="Arial"/>
        <family val="2"/>
      </rPr>
      <t>25mJ/cm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>) at 1.83m/6ft</t>
    </r>
  </si>
  <si>
    <t>≤ 300</t>
  </si>
  <si>
    <t>Highest dose/unit time</t>
  </si>
  <si>
    <t>Seconds</t>
  </si>
  <si>
    <t>Dose calculatior UV dose, time, distance</t>
  </si>
  <si>
    <t>Irradiation Validation</t>
  </si>
  <si>
    <t>Dose calculation and validation</t>
  </si>
  <si>
    <t>Lamp Life Counter</t>
  </si>
  <si>
    <t>Yes</t>
  </si>
  <si>
    <t>Hours + On/Off Counter</t>
  </si>
  <si>
    <t>"On" Hours / On/Off counter</t>
  </si>
  <si>
    <t>Usage time</t>
  </si>
  <si>
    <t>Digital / Analog Counters</t>
  </si>
  <si>
    <t>On board interface / view</t>
  </si>
  <si>
    <t>Operation Log</t>
  </si>
  <si>
    <t>Report of Time and Location</t>
  </si>
  <si>
    <t xml:space="preserve">Simultaneous Localization and Mapping (SLAM) </t>
  </si>
  <si>
    <t>Accessible memory storage</t>
  </si>
  <si>
    <t>Tracking of what has been cleaned for verification</t>
  </si>
  <si>
    <t>Power Source</t>
  </si>
  <si>
    <r>
      <t xml:space="preserve">Operate on 20A 120V 50/60Hz Circuit </t>
    </r>
    <r>
      <rPr>
        <u/>
        <sz val="11"/>
        <color rgb="FF000000"/>
        <rFont val="Arial"/>
        <family val="2"/>
      </rPr>
      <t>and/or</t>
    </r>
    <r>
      <rPr>
        <sz val="11"/>
        <color rgb="FF000000"/>
        <rFont val="Arial"/>
        <family val="2"/>
      </rPr>
      <t xml:space="preserve"> Battery</t>
    </r>
  </si>
  <si>
    <r>
      <t xml:space="preserve">Operate on 15A 120V 50/60Hz Circuit </t>
    </r>
    <r>
      <rPr>
        <u/>
        <sz val="11"/>
        <color rgb="FF000000"/>
        <rFont val="Arial"/>
        <family val="2"/>
      </rPr>
      <t>and/or</t>
    </r>
    <r>
      <rPr>
        <sz val="11"/>
        <color rgb="FF000000"/>
        <rFont val="Arial"/>
        <family val="2"/>
      </rPr>
      <t xml:space="preserve"> Battery</t>
    </r>
  </si>
  <si>
    <t>Voltage / Hz</t>
  </si>
  <si>
    <t>Power usage calculation</t>
  </si>
  <si>
    <t>Battery Pack</t>
  </si>
  <si>
    <t>Operate on 80% of a 20A or a 15A 120V 50/60Hz breaker and/or use batteries</t>
  </si>
  <si>
    <t>Projected Lamp Reliability</t>
  </si>
  <si>
    <t>&gt;10,000</t>
  </si>
  <si>
    <t>Hours</t>
  </si>
  <si>
    <t>On/Off and supplier lifetime specs</t>
  </si>
  <si>
    <t>UV Photon Source</t>
  </si>
  <si>
    <t>Specify based on what supplier is used in the design</t>
  </si>
  <si>
    <t>Reliability</t>
  </si>
  <si>
    <t>&gt; 6 months</t>
  </si>
  <si>
    <t xml:space="preserve">1 year </t>
  </si>
  <si>
    <t>MTBF / Maintenance Schedule</t>
  </si>
  <si>
    <t>Quality / Prototype testing</t>
  </si>
  <si>
    <t>By component reliability</t>
  </si>
  <si>
    <t>Best estimate if available</t>
  </si>
  <si>
    <t>Surface Proximetry Programming</t>
  </si>
  <si>
    <t>≥ 1.83</t>
  </si>
  <si>
    <t>≥ 3</t>
  </si>
  <si>
    <t>Prototype testing</t>
  </si>
  <si>
    <t>Proximetry sensor</t>
  </si>
  <si>
    <t>Prove functionality through a design test</t>
  </si>
  <si>
    <t>Verticle Breadth (min/max)</t>
  </si>
  <si>
    <t>0.3/2</t>
  </si>
  <si>
    <t>0/3</t>
  </si>
  <si>
    <t>Line of sight wall and floor dose</t>
  </si>
  <si>
    <t>Height range that recieves "Time to Kill Dose (≥25mJ/cm2) at 1.83m/6ft"</t>
  </si>
  <si>
    <t>Maintenance Lamp Changes</t>
  </si>
  <si>
    <t>Intuitive / safe</t>
  </si>
  <si>
    <t>Can be performed by someone with limited hands-on experience in under 30min</t>
  </si>
  <si>
    <t>Green to Green</t>
  </si>
  <si>
    <t>Estimated Time</t>
  </si>
  <si>
    <t>All Lamps</t>
  </si>
  <si>
    <t>Ease of lamp change will allow more users to perform</t>
  </si>
  <si>
    <t>Weight</t>
  </si>
  <si>
    <t>≤ 150</t>
  </si>
  <si>
    <t>≤ 75</t>
  </si>
  <si>
    <t>Kilograms</t>
  </si>
  <si>
    <t>Kg.</t>
  </si>
  <si>
    <t>Robot Unit</t>
  </si>
  <si>
    <t>BoM weight</t>
  </si>
  <si>
    <t>UV Robot Design Requirements Document Example (ok to add/remove/modify requirements)</t>
  </si>
  <si>
    <t>Line Item</t>
  </si>
  <si>
    <t>Category</t>
  </si>
  <si>
    <t>Sub-Category</t>
  </si>
  <si>
    <t>Component</t>
  </si>
  <si>
    <t>No.</t>
  </si>
  <si>
    <t>Req No.</t>
  </si>
  <si>
    <t>Title</t>
  </si>
  <si>
    <t>Description</t>
  </si>
  <si>
    <t>Metric</t>
  </si>
  <si>
    <t>Units</t>
  </si>
  <si>
    <t xml:space="preserve">BATTERY TYPE </t>
  </si>
  <si>
    <t>Base Battery</t>
  </si>
  <si>
    <t>Li Battery</t>
  </si>
  <si>
    <t>Base Battery Life</t>
  </si>
  <si>
    <t>Device operation life</t>
  </si>
  <si>
    <t>Time</t>
  </si>
  <si>
    <t>hrs</t>
  </si>
  <si>
    <t>Lamp Battery</t>
  </si>
  <si>
    <t>Lamp Battery Life</t>
  </si>
  <si>
    <t>COMMUNICATION</t>
  </si>
  <si>
    <t>WIFI</t>
  </si>
  <si>
    <t>Com specs</t>
  </si>
  <si>
    <t>Communication method and specs</t>
  </si>
  <si>
    <t>Details of WIFI</t>
  </si>
  <si>
    <t>CONTROL</t>
  </si>
  <si>
    <t>Timer</t>
  </si>
  <si>
    <t>Clock (Programmable)</t>
  </si>
  <si>
    <t>Programmable timer by site</t>
  </si>
  <si>
    <t>Software settable</t>
  </si>
  <si>
    <t>Minutes</t>
  </si>
  <si>
    <t>Phone App or Tablet</t>
  </si>
  <si>
    <t>User Control</t>
  </si>
  <si>
    <t>Real-time control method</t>
  </si>
  <si>
    <t>Android/Apple</t>
  </si>
  <si>
    <t>Camera</t>
  </si>
  <si>
    <t>Add to user interface</t>
  </si>
  <si>
    <t>Manual or remote operation</t>
  </si>
  <si>
    <t>Remote fish eye lens</t>
  </si>
  <si>
    <t>pixels/area</t>
  </si>
  <si>
    <t>CURRENT</t>
  </si>
  <si>
    <t>Max Current</t>
  </si>
  <si>
    <t>Base Unit</t>
  </si>
  <si>
    <t>Base current</t>
  </si>
  <si>
    <t>Current peak</t>
  </si>
  <si>
    <t>current</t>
  </si>
  <si>
    <t>Amp</t>
  </si>
  <si>
    <t>Lamp Unit</t>
  </si>
  <si>
    <t>Lamp Current</t>
  </si>
  <si>
    <t>DTC DESIGN-TO-COST</t>
  </si>
  <si>
    <t>ILLUMINATION</t>
  </si>
  <si>
    <t>Lamp Specs</t>
  </si>
  <si>
    <t>UVC Source</t>
  </si>
  <si>
    <t>UV Wavelength</t>
  </si>
  <si>
    <t>UV Output range</t>
  </si>
  <si>
    <t>Wavelength</t>
  </si>
  <si>
    <t>nm +/- (x)nm</t>
  </si>
  <si>
    <t>UV Source</t>
  </si>
  <si>
    <t>Excimer Lamp type - serial number</t>
  </si>
  <si>
    <t>Power/area</t>
  </si>
  <si>
    <t>W/Cm2</t>
  </si>
  <si>
    <t>Lamp length</t>
  </si>
  <si>
    <t>Manufacture length</t>
  </si>
  <si>
    <t>Length</t>
  </si>
  <si>
    <t>cm</t>
  </si>
  <si>
    <t>Number of lamps</t>
  </si>
  <si>
    <t>Total lamps used</t>
  </si>
  <si>
    <t>Count</t>
  </si>
  <si>
    <t>numerical</t>
  </si>
  <si>
    <t>UVC Source / housing</t>
  </si>
  <si>
    <t>Lamp orientation</t>
  </si>
  <si>
    <t>Installation method</t>
  </si>
  <si>
    <t>Lamp output</t>
  </si>
  <si>
    <t>Photon energy</t>
  </si>
  <si>
    <t>eV</t>
  </si>
  <si>
    <t>Lamp lifetime</t>
  </si>
  <si>
    <t>Expected/warranted lifetime</t>
  </si>
  <si>
    <t>Filter / Lamo Housing</t>
  </si>
  <si>
    <t>Wavelength Filtered</t>
  </si>
  <si>
    <t>Quartz/other</t>
  </si>
  <si>
    <t>Description of any additional filtering needed to achieve output spectra</t>
  </si>
  <si>
    <t>nm</t>
  </si>
  <si>
    <t>LOCOMOTION</t>
  </si>
  <si>
    <t>Servo Motor</t>
  </si>
  <si>
    <t>Base</t>
  </si>
  <si>
    <t>Motor</t>
  </si>
  <si>
    <t>Electric motor</t>
  </si>
  <si>
    <t>Current</t>
  </si>
  <si>
    <t>MAX SPEED</t>
  </si>
  <si>
    <t>Speed</t>
  </si>
  <si>
    <t>Unit speed</t>
  </si>
  <si>
    <t>distance/time</t>
  </si>
  <si>
    <t>m/s</t>
  </si>
  <si>
    <t>PHYSICAL</t>
  </si>
  <si>
    <t>Dimensions</t>
  </si>
  <si>
    <t>Body</t>
  </si>
  <si>
    <t>Overall length</t>
  </si>
  <si>
    <t>Inches</t>
  </si>
  <si>
    <t>in</t>
  </si>
  <si>
    <t>Width</t>
  </si>
  <si>
    <t>Height</t>
  </si>
  <si>
    <t>Pounds</t>
  </si>
  <si>
    <t>lbs</t>
  </si>
  <si>
    <t>Refector</t>
  </si>
  <si>
    <t>Material</t>
  </si>
  <si>
    <t>Refectivity efficiency</t>
  </si>
  <si>
    <t>transmission</t>
  </si>
  <si>
    <t>eV %</t>
  </si>
  <si>
    <t xml:space="preserve">POSITIONING   </t>
  </si>
  <si>
    <t>Spin on Base</t>
  </si>
  <si>
    <t>Position feedback and accuracy</t>
  </si>
  <si>
    <t>Positioning accuracy</t>
  </si>
  <si>
    <t xml:space="preserve">distance </t>
  </si>
  <si>
    <t xml:space="preserve">POWER </t>
  </si>
  <si>
    <t>Max Power</t>
  </si>
  <si>
    <t>Base Max Power</t>
  </si>
  <si>
    <t>Power Rating</t>
  </si>
  <si>
    <t>Power</t>
  </si>
  <si>
    <t>W</t>
  </si>
  <si>
    <t>Lamp Max Power</t>
  </si>
  <si>
    <t>DC/AC Inverter</t>
  </si>
  <si>
    <t>RATED POWER</t>
  </si>
  <si>
    <t>POWER</t>
  </si>
  <si>
    <t>TOTAL POWER</t>
  </si>
  <si>
    <t>System power rating</t>
  </si>
  <si>
    <t>Calculation of total power needed</t>
  </si>
  <si>
    <t xml:space="preserve">Power </t>
  </si>
  <si>
    <t xml:space="preserve">W </t>
  </si>
  <si>
    <t>SAFETY</t>
  </si>
  <si>
    <t>Safe Operation Training and Instruction</t>
  </si>
  <si>
    <t>Declarations of Use / Warnings and Training materials</t>
  </si>
  <si>
    <t>PPE Eyes</t>
  </si>
  <si>
    <t>Personal Protective Equipment for Eyes</t>
  </si>
  <si>
    <t>&lt; TLV</t>
  </si>
  <si>
    <t>mJ/cm2</t>
  </si>
  <si>
    <t>PPE Skin</t>
  </si>
  <si>
    <t>Personal Protective Equipment for Skin</t>
  </si>
  <si>
    <t>mJ/cm3</t>
  </si>
  <si>
    <t>Audio Warning</t>
  </si>
  <si>
    <t>Speaker</t>
  </si>
  <si>
    <t>Operator warning</t>
  </si>
  <si>
    <t>Operation safety to remind for PPE</t>
  </si>
  <si>
    <t>Digital recording</t>
  </si>
  <si>
    <t>Db</t>
  </si>
  <si>
    <t>Indicator</t>
  </si>
  <si>
    <t>LED (flashing)</t>
  </si>
  <si>
    <t>On Indicator</t>
  </si>
  <si>
    <t>UV On reminder</t>
  </si>
  <si>
    <t>Digital input</t>
  </si>
  <si>
    <t>0/1</t>
  </si>
  <si>
    <t xml:space="preserve">Use Counter </t>
  </si>
  <si>
    <t>SENSOR</t>
  </si>
  <si>
    <t>Proximetry</t>
  </si>
  <si>
    <t>Break beam LED or sonar</t>
  </si>
  <si>
    <t>Positioning sensor</t>
  </si>
  <si>
    <t>Method programming position before treatment</t>
  </si>
  <si>
    <t>Distance</t>
  </si>
  <si>
    <t>Optional Remote operation method</t>
  </si>
  <si>
    <t>Software Interface</t>
  </si>
  <si>
    <t>Lamp Counter</t>
  </si>
  <si>
    <t>Timer for Lamp "on"</t>
  </si>
  <si>
    <t>Software controlled</t>
  </si>
  <si>
    <t>Lamp lifetime counter</t>
  </si>
  <si>
    <t>SOFTWARE</t>
  </si>
  <si>
    <t>Version</t>
  </si>
  <si>
    <t>Licenced or University written</t>
  </si>
  <si>
    <t>Onboard software</t>
  </si>
  <si>
    <t>OEM or in-house software version</t>
  </si>
  <si>
    <t>Build #</t>
  </si>
  <si>
    <t>Build/Version #</t>
  </si>
  <si>
    <t xml:space="preserve">TURNING RADIUS  </t>
  </si>
  <si>
    <t>Navigable radius</t>
  </si>
  <si>
    <t>Radius</t>
  </si>
  <si>
    <t>Degrees</t>
  </si>
  <si>
    <t>Deg</t>
  </si>
  <si>
    <t>VOLTAGE</t>
  </si>
  <si>
    <t>Max Voltage</t>
  </si>
  <si>
    <t>Base voltage</t>
  </si>
  <si>
    <t>Voltage peak</t>
  </si>
  <si>
    <t>voltage</t>
  </si>
  <si>
    <t>Volt</t>
  </si>
  <si>
    <t>Lamp Voltage</t>
  </si>
  <si>
    <t>WIFI/Bluetooth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</si>
</sst>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9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u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FA3"/>
        <bgColor indexed="64"/>
      </patternFill>
    </fill>
    <fill>
      <patternFill patternType="solid">
        <fgColor rgb="FFCBD8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64" fontId="0" fillId="0" borderId="0" xfId="0" quotePrefix="1" applyNumberFormat="1" applyAlignment="1">
      <alignment wrapText="1"/>
    </xf>
    <xf numFmtId="164" fontId="0" fillId="0" borderId="0" xfId="0" quotePrefix="1" applyNumberFormat="1"/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4" borderId="0" xfId="0" applyFill="1"/>
    <xf numFmtId="0" fontId="2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strike val="0"/>
        <color theme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3B9FB-DB3C-46BE-8545-33C89CE7B085}" name="Table1" displayName="Table1" ref="A2:J44" totalsRowShown="0">
  <sortState ref="A3:J44">
    <sortCondition ref="B3:B44"/>
    <sortCondition ref="E3:E44"/>
  </sortState>
  <tableColumns count="10">
    <tableColumn id="1" xr3:uid="{BF07B769-44D5-424A-85F2-400C4BE707A5}" name="Line Item"/>
    <tableColumn id="2" xr3:uid="{BA330491-AEB2-4146-8B0A-EC6A9C25F541}" name="Category"/>
    <tableColumn id="3" xr3:uid="{3FAC2CC7-C67E-4C1B-8BD5-4B0B60F161CC}" name="Sub-Category"/>
    <tableColumn id="4" xr3:uid="{62458E89-BC8D-4607-B496-604E5448A38F}" name="Component"/>
    <tableColumn id="5" xr3:uid="{906EE2E9-C9D7-4CED-AD04-D072C89DFE9E}" name="No."/>
    <tableColumn id="6" xr3:uid="{FC4EECA8-2B21-4E1D-9BE1-5FD8E7C0C50E}" name="Req No.">
      <calculatedColumnFormula>LEFT(B3,3)&amp;E3</calculatedColumnFormula>
    </tableColumn>
    <tableColumn id="7" xr3:uid="{0E2D2531-AD7E-4E21-9974-56E43D20EB3D}" name="Title"/>
    <tableColumn id="8" xr3:uid="{B360C162-1480-4DC2-BC47-C6A01DEBA393}" name="Description"/>
    <tableColumn id="9" xr3:uid="{DDB23C42-21D9-4199-88F5-7537A0FD4308}" name="Metric"/>
    <tableColumn id="10" xr3:uid="{DCBDC1E8-C4CA-482F-8911-C3D763109BA0}" name="Uni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DE857-D0DD-4B09-9989-12013C7F9ECA}">
  <dimension ref="A1:N101"/>
  <sheetViews>
    <sheetView tabSelected="1" zoomScaleNormal="100" workbookViewId="0" xr3:uid="{9C1664BC-F5A9-512E-9A5C-DD7C992D0E95}"/>
  </sheetViews>
  <sheetFormatPr defaultColWidth="70.7109375" defaultRowHeight="15"/>
  <cols>
    <col min="1" max="1" width="4.140625" customWidth="1"/>
    <col min="2" max="2" width="44.7109375" bestFit="1" customWidth="1"/>
    <col min="3" max="3" width="31.7109375" customWidth="1"/>
    <col min="4" max="4" width="30.7109375" customWidth="1"/>
    <col min="5" max="7" width="19.140625" customWidth="1"/>
    <col min="8" max="8" width="78.7109375" customWidth="1"/>
  </cols>
  <sheetData>
    <row r="1" spans="1:1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.75" thickBot="1">
      <c r="A2" s="6"/>
      <c r="B2" s="15" t="s">
        <v>0</v>
      </c>
      <c r="C2" s="15"/>
      <c r="D2" s="15"/>
      <c r="E2" s="15"/>
      <c r="F2" s="15"/>
      <c r="G2" s="15"/>
      <c r="H2" s="15"/>
      <c r="I2" s="6"/>
      <c r="J2" s="6"/>
      <c r="K2" s="6"/>
      <c r="L2" s="6"/>
      <c r="M2" s="6"/>
      <c r="N2" s="6"/>
    </row>
    <row r="3" spans="1:14" ht="21.75" thickBot="1">
      <c r="A3" s="6"/>
      <c r="B3" s="11"/>
      <c r="C3" s="11"/>
      <c r="D3" s="11"/>
      <c r="E3" s="11"/>
      <c r="F3" s="16" t="s">
        <v>1</v>
      </c>
      <c r="G3" s="16"/>
      <c r="H3" s="11"/>
      <c r="I3" s="6"/>
      <c r="J3" s="6"/>
      <c r="K3" s="6"/>
      <c r="L3" s="6"/>
      <c r="M3" s="6"/>
      <c r="N3" s="6"/>
    </row>
    <row r="4" spans="1:14" ht="30.75" thickBot="1">
      <c r="A4" s="6"/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10" t="s">
        <v>8</v>
      </c>
      <c r="I4" s="6"/>
      <c r="J4" s="6"/>
      <c r="K4" s="6"/>
      <c r="L4" s="6"/>
      <c r="M4" s="6"/>
      <c r="N4" s="6"/>
    </row>
    <row r="5" spans="1:14" ht="29.25" thickBot="1">
      <c r="A5" s="6"/>
      <c r="B5" s="4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7" t="s">
        <v>15</v>
      </c>
      <c r="I5" s="6"/>
      <c r="J5" s="6"/>
      <c r="K5" s="6"/>
      <c r="L5" s="6"/>
      <c r="M5" s="6"/>
      <c r="N5" s="6"/>
    </row>
    <row r="6" spans="1:14" ht="43.5" thickBot="1">
      <c r="A6" s="6"/>
      <c r="B6" s="12" t="s">
        <v>16</v>
      </c>
      <c r="C6" s="13" t="s">
        <v>17</v>
      </c>
      <c r="D6" s="13" t="s">
        <v>18</v>
      </c>
      <c r="E6" s="13" t="s">
        <v>19</v>
      </c>
      <c r="F6" s="13" t="s">
        <v>20</v>
      </c>
      <c r="G6" s="13" t="s">
        <v>21</v>
      </c>
      <c r="H6" s="14" t="s">
        <v>22</v>
      </c>
      <c r="I6" s="6"/>
      <c r="J6" s="6"/>
      <c r="K6" s="6"/>
      <c r="L6" s="6"/>
      <c r="M6" s="6"/>
      <c r="N6" s="6"/>
    </row>
    <row r="7" spans="1:14" ht="43.5" thickBot="1">
      <c r="A7" s="6"/>
      <c r="B7" s="4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7" t="s">
        <v>29</v>
      </c>
      <c r="I7" s="6"/>
      <c r="J7" s="6"/>
      <c r="K7" s="6"/>
      <c r="L7" s="6"/>
      <c r="M7" s="6"/>
      <c r="N7" s="6"/>
    </row>
    <row r="8" spans="1:14" ht="29.25" thickBot="1">
      <c r="A8" s="6"/>
      <c r="B8" s="12" t="s">
        <v>30</v>
      </c>
      <c r="C8" s="13" t="s">
        <v>31</v>
      </c>
      <c r="D8" s="13" t="s">
        <v>32</v>
      </c>
      <c r="E8" s="13" t="s">
        <v>33</v>
      </c>
      <c r="F8" s="13" t="s">
        <v>34</v>
      </c>
      <c r="G8" s="13" t="s">
        <v>35</v>
      </c>
      <c r="H8" s="14" t="s">
        <v>36</v>
      </c>
      <c r="I8" s="6"/>
      <c r="J8" s="6"/>
      <c r="K8" s="6"/>
      <c r="L8" s="6"/>
      <c r="M8" s="6"/>
      <c r="N8" s="6"/>
    </row>
    <row r="9" spans="1:14" ht="29.25" thickBot="1">
      <c r="A9" s="6"/>
      <c r="B9" s="4" t="s">
        <v>37</v>
      </c>
      <c r="C9" s="5" t="s">
        <v>38</v>
      </c>
      <c r="D9" s="5" t="s">
        <v>39</v>
      </c>
      <c r="E9" s="5" t="s">
        <v>40</v>
      </c>
      <c r="F9" s="5" t="s">
        <v>34</v>
      </c>
      <c r="G9" s="5" t="s">
        <v>41</v>
      </c>
      <c r="H9" s="7" t="s">
        <v>42</v>
      </c>
      <c r="I9" s="6"/>
      <c r="J9" s="6"/>
      <c r="K9" s="6"/>
      <c r="L9" s="6"/>
      <c r="M9" s="6"/>
      <c r="N9" s="6"/>
    </row>
    <row r="10" spans="1:14" ht="43.5" thickBot="1">
      <c r="A10" s="6"/>
      <c r="B10" s="12" t="s">
        <v>43</v>
      </c>
      <c r="C10" s="13" t="s">
        <v>44</v>
      </c>
      <c r="D10" s="13" t="s">
        <v>45</v>
      </c>
      <c r="E10" s="13" t="s">
        <v>34</v>
      </c>
      <c r="F10" s="13" t="s">
        <v>34</v>
      </c>
      <c r="G10" s="13" t="s">
        <v>46</v>
      </c>
      <c r="H10" s="14" t="s">
        <v>47</v>
      </c>
      <c r="I10" s="6"/>
      <c r="J10" s="6"/>
      <c r="K10" s="6"/>
      <c r="L10" s="6"/>
      <c r="M10" s="6"/>
      <c r="N10" s="6"/>
    </row>
    <row r="11" spans="1:14" ht="29.25" thickBot="1">
      <c r="A11" s="6"/>
      <c r="B11" s="4" t="s">
        <v>48</v>
      </c>
      <c r="C11" s="5" t="s">
        <v>49</v>
      </c>
      <c r="D11" s="5" t="s">
        <v>50</v>
      </c>
      <c r="E11" s="5" t="s">
        <v>51</v>
      </c>
      <c r="F11" s="5" t="s">
        <v>52</v>
      </c>
      <c r="G11" s="5" t="s">
        <v>53</v>
      </c>
      <c r="H11" s="7" t="s">
        <v>54</v>
      </c>
      <c r="I11" s="6"/>
      <c r="J11" s="6"/>
      <c r="K11" s="6"/>
      <c r="L11" s="6"/>
      <c r="M11" s="6"/>
      <c r="N11" s="6"/>
    </row>
    <row r="12" spans="1:14" ht="43.5" thickBot="1">
      <c r="A12" s="6"/>
      <c r="B12" s="12" t="s">
        <v>55</v>
      </c>
      <c r="C12" s="13" t="s">
        <v>56</v>
      </c>
      <c r="D12" s="13" t="s">
        <v>57</v>
      </c>
      <c r="E12" s="13" t="s">
        <v>58</v>
      </c>
      <c r="F12" s="13" t="s">
        <v>59</v>
      </c>
      <c r="G12" s="13" t="s">
        <v>60</v>
      </c>
      <c r="H12" s="14" t="s">
        <v>61</v>
      </c>
      <c r="I12" s="6"/>
      <c r="J12" s="6"/>
      <c r="K12" s="6"/>
      <c r="L12" s="6"/>
      <c r="M12" s="6"/>
      <c r="N12" s="6"/>
    </row>
    <row r="13" spans="1:14" ht="29.25" thickBot="1">
      <c r="A13" s="6"/>
      <c r="B13" s="4" t="s">
        <v>62</v>
      </c>
      <c r="C13" s="5" t="s">
        <v>63</v>
      </c>
      <c r="D13" s="5" t="s">
        <v>64</v>
      </c>
      <c r="E13" s="5" t="s">
        <v>65</v>
      </c>
      <c r="F13" s="5" t="s">
        <v>66</v>
      </c>
      <c r="G13" s="5" t="s">
        <v>67</v>
      </c>
      <c r="H13" s="7" t="s">
        <v>68</v>
      </c>
      <c r="I13" s="6"/>
      <c r="J13" s="6"/>
      <c r="K13" s="6"/>
      <c r="L13" s="6"/>
      <c r="M13" s="6"/>
      <c r="N13" s="6"/>
    </row>
    <row r="14" spans="1:14" ht="29.25" thickBot="1">
      <c r="A14" s="6"/>
      <c r="B14" s="12" t="s">
        <v>69</v>
      </c>
      <c r="C14" s="13" t="s">
        <v>70</v>
      </c>
      <c r="D14" s="13" t="s">
        <v>71</v>
      </c>
      <c r="E14" s="13" t="s">
        <v>34</v>
      </c>
      <c r="F14" s="13" t="s">
        <v>34</v>
      </c>
      <c r="G14" s="13" t="s">
        <v>72</v>
      </c>
      <c r="H14" s="14" t="s">
        <v>73</v>
      </c>
      <c r="I14" s="6"/>
      <c r="J14" s="6"/>
      <c r="K14" s="6"/>
      <c r="L14" s="6"/>
      <c r="M14" s="6"/>
      <c r="N14" s="6"/>
    </row>
    <row r="15" spans="1:14" ht="29.25" thickBot="1">
      <c r="A15" s="6"/>
      <c r="B15" s="4" t="s">
        <v>74</v>
      </c>
      <c r="C15" s="5" t="s">
        <v>75</v>
      </c>
      <c r="D15" s="5" t="s">
        <v>76</v>
      </c>
      <c r="E15" s="5" t="s">
        <v>77</v>
      </c>
      <c r="F15" s="5" t="s">
        <v>78</v>
      </c>
      <c r="G15" s="5" t="s">
        <v>79</v>
      </c>
      <c r="H15" s="7" t="s">
        <v>80</v>
      </c>
      <c r="I15" s="6"/>
      <c r="J15" s="6"/>
      <c r="K15" s="6"/>
      <c r="L15" s="6"/>
      <c r="M15" s="6"/>
      <c r="N15" s="6"/>
    </row>
    <row r="16" spans="1:14" ht="43.5" thickBot="1">
      <c r="A16" s="6"/>
      <c r="B16" s="12" t="s">
        <v>81</v>
      </c>
      <c r="C16" s="13">
        <v>5000</v>
      </c>
      <c r="D16" s="13" t="s">
        <v>82</v>
      </c>
      <c r="E16" s="13" t="s">
        <v>83</v>
      </c>
      <c r="F16" s="13" t="s">
        <v>84</v>
      </c>
      <c r="G16" s="13" t="s">
        <v>85</v>
      </c>
      <c r="H16" s="14" t="s">
        <v>86</v>
      </c>
      <c r="I16" s="6"/>
      <c r="J16" s="6"/>
      <c r="K16" s="6"/>
      <c r="L16" s="6"/>
      <c r="M16" s="6"/>
      <c r="N16" s="6"/>
    </row>
    <row r="17" spans="1:14" ht="43.5" thickBot="1">
      <c r="A17" s="6"/>
      <c r="B17" s="4" t="s">
        <v>87</v>
      </c>
      <c r="C17" s="5" t="s">
        <v>88</v>
      </c>
      <c r="D17" s="5" t="s">
        <v>89</v>
      </c>
      <c r="E17" s="5" t="s">
        <v>90</v>
      </c>
      <c r="F17" s="5" t="s">
        <v>91</v>
      </c>
      <c r="G17" s="5" t="s">
        <v>92</v>
      </c>
      <c r="H17" s="7" t="s">
        <v>93</v>
      </c>
      <c r="I17" s="6"/>
      <c r="J17" s="6"/>
      <c r="K17" s="6"/>
      <c r="L17" s="6"/>
      <c r="M17" s="6"/>
      <c r="N17" s="6"/>
    </row>
    <row r="18" spans="1:14" ht="15.75" thickBot="1">
      <c r="A18" s="6"/>
      <c r="B18" s="12" t="s">
        <v>94</v>
      </c>
      <c r="C18" s="13" t="s">
        <v>95</v>
      </c>
      <c r="D18" s="13" t="s">
        <v>96</v>
      </c>
      <c r="E18" s="13" t="s">
        <v>12</v>
      </c>
      <c r="F18" s="13" t="s">
        <v>97</v>
      </c>
      <c r="G18" s="13" t="s">
        <v>98</v>
      </c>
      <c r="H18" s="14" t="s">
        <v>99</v>
      </c>
      <c r="I18" s="6"/>
      <c r="J18" s="6"/>
      <c r="K18" s="6"/>
      <c r="L18" s="6"/>
      <c r="M18" s="6"/>
      <c r="N18" s="6"/>
    </row>
    <row r="19" spans="1:14" ht="29.25" thickBot="1">
      <c r="A19" s="6"/>
      <c r="B19" s="4" t="s">
        <v>100</v>
      </c>
      <c r="C19" s="5" t="s">
        <v>101</v>
      </c>
      <c r="D19" s="5" t="s">
        <v>102</v>
      </c>
      <c r="E19" s="5" t="s">
        <v>12</v>
      </c>
      <c r="F19" s="5" t="s">
        <v>103</v>
      </c>
      <c r="G19" s="5"/>
      <c r="H19" s="7" t="s">
        <v>104</v>
      </c>
      <c r="I19" s="6"/>
      <c r="J19" s="6"/>
      <c r="K19" s="6"/>
      <c r="L19" s="6"/>
      <c r="M19" s="6"/>
      <c r="N19" s="6"/>
    </row>
    <row r="20" spans="1:14" ht="43.5" thickBot="1">
      <c r="A20" s="6"/>
      <c r="B20" s="12" t="s">
        <v>105</v>
      </c>
      <c r="C20" s="13" t="s">
        <v>106</v>
      </c>
      <c r="D20" s="13" t="s">
        <v>107</v>
      </c>
      <c r="E20" s="13" t="s">
        <v>108</v>
      </c>
      <c r="F20" s="13" t="s">
        <v>109</v>
      </c>
      <c r="G20" s="13" t="s">
        <v>110</v>
      </c>
      <c r="H20" s="14" t="s">
        <v>111</v>
      </c>
      <c r="I20" s="6"/>
      <c r="J20" s="6"/>
      <c r="K20" s="6"/>
      <c r="L20" s="6"/>
      <c r="M20" s="6"/>
      <c r="N20" s="6"/>
    </row>
    <row r="21" spans="1:14" ht="15.75" thickBot="1">
      <c r="A21" s="6"/>
      <c r="B21" s="4" t="s">
        <v>112</v>
      </c>
      <c r="C21" s="5" t="s">
        <v>113</v>
      </c>
      <c r="D21" s="5" t="s">
        <v>114</v>
      </c>
      <c r="E21" s="5" t="s">
        <v>115</v>
      </c>
      <c r="F21" s="5" t="s">
        <v>116</v>
      </c>
      <c r="G21" s="5" t="s">
        <v>117</v>
      </c>
      <c r="H21" s="7" t="s">
        <v>118</v>
      </c>
      <c r="I21" s="6"/>
      <c r="J21" s="6"/>
      <c r="K21" s="6"/>
      <c r="L21" s="6"/>
      <c r="M21" s="6"/>
      <c r="N21" s="6"/>
    </row>
    <row r="22" spans="1:1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</sheetData>
  <sortState ref="B5:H21">
    <sortCondition ref="B5:B21"/>
  </sortState>
  <mergeCells count="2">
    <mergeCell ref="B2:H2"/>
    <mergeCell ref="F3:G3"/>
  </mergeCells>
  <conditionalFormatting sqref="F4:G4">
    <cfRule type="cellIs" dxfId="3" priority="17" operator="equal">
      <formula>"High"</formula>
    </cfRule>
    <cfRule type="cellIs" dxfId="2" priority="18" operator="equal">
      <formula>"Low"</formula>
    </cfRule>
    <cfRule type="cellIs" dxfId="1" priority="19" operator="equal">
      <formula>"Gating"</formula>
    </cfRule>
    <cfRule type="cellIs" dxfId="0" priority="20" operator="equal">
      <formula>"Med"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1F583-A98A-4966-B9CE-F1F6E8A69D8A}">
  <dimension ref="A1:J154"/>
  <sheetViews>
    <sheetView zoomScaleNormal="100" workbookViewId="0" xr3:uid="{37A367EE-493A-5A70-82DD-B10969119436}">
      <selection activeCell="B1" sqref="B1:J1"/>
    </sheetView>
  </sheetViews>
  <sheetFormatPr defaultRowHeight="15"/>
  <cols>
    <col min="1" max="1" width="9.28515625" bestFit="1" customWidth="1"/>
    <col min="2" max="2" width="20.140625" bestFit="1" customWidth="1"/>
    <col min="3" max="3" width="36.42578125" bestFit="1" customWidth="1"/>
    <col min="4" max="4" width="49.28515625" bestFit="1" customWidth="1"/>
    <col min="5" max="5" width="4.140625" bestFit="1" customWidth="1"/>
    <col min="6" max="6" width="8" bestFit="1" customWidth="1"/>
    <col min="7" max="7" width="32.140625" bestFit="1" customWidth="1"/>
    <col min="8" max="8" width="41.28515625" customWidth="1"/>
    <col min="9" max="9" width="17.7109375" bestFit="1" customWidth="1"/>
    <col min="10" max="10" width="14.85546875" bestFit="1" customWidth="1"/>
  </cols>
  <sheetData>
    <row r="1" spans="1:10" ht="21">
      <c r="A1" s="6"/>
      <c r="B1" s="17" t="s">
        <v>119</v>
      </c>
      <c r="C1" s="17"/>
      <c r="D1" s="17"/>
      <c r="E1" s="17"/>
      <c r="F1" s="17"/>
      <c r="G1" s="17"/>
      <c r="H1" s="17"/>
      <c r="I1" s="17"/>
      <c r="J1" s="17"/>
    </row>
    <row r="2" spans="1:10">
      <c r="A2" t="s">
        <v>120</v>
      </c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</row>
    <row r="3" spans="1:10">
      <c r="A3">
        <v>1</v>
      </c>
      <c r="B3" t="s">
        <v>130</v>
      </c>
      <c r="C3" t="s">
        <v>131</v>
      </c>
      <c r="D3" t="s">
        <v>132</v>
      </c>
      <c r="E3">
        <v>10</v>
      </c>
      <c r="F3" t="str">
        <f t="shared" ref="F3:F34" si="0">LEFT(B3,3)&amp;E3</f>
        <v>BAT10</v>
      </c>
      <c r="G3" t="s">
        <v>133</v>
      </c>
      <c r="H3" t="s">
        <v>134</v>
      </c>
      <c r="I3" t="s">
        <v>135</v>
      </c>
      <c r="J3" t="s">
        <v>136</v>
      </c>
    </row>
    <row r="4" spans="1:10">
      <c r="A4">
        <v>2</v>
      </c>
      <c r="B4" t="s">
        <v>130</v>
      </c>
      <c r="C4" t="s">
        <v>137</v>
      </c>
      <c r="D4" t="s">
        <v>132</v>
      </c>
      <c r="E4">
        <v>20</v>
      </c>
      <c r="F4" t="str">
        <f t="shared" si="0"/>
        <v>BAT20</v>
      </c>
      <c r="G4" t="s">
        <v>138</v>
      </c>
      <c r="H4" t="s">
        <v>134</v>
      </c>
      <c r="I4" t="s">
        <v>135</v>
      </c>
      <c r="J4" t="s">
        <v>136</v>
      </c>
    </row>
    <row r="5" spans="1:10">
      <c r="A5">
        <v>3</v>
      </c>
      <c r="B5" t="s">
        <v>139</v>
      </c>
      <c r="C5" t="s">
        <v>140</v>
      </c>
      <c r="D5" t="s">
        <v>141</v>
      </c>
      <c r="E5">
        <v>10</v>
      </c>
      <c r="F5" t="str">
        <f t="shared" si="0"/>
        <v>COM10</v>
      </c>
      <c r="G5" t="s">
        <v>142</v>
      </c>
      <c r="H5" t="s">
        <v>143</v>
      </c>
    </row>
    <row r="6" spans="1:10">
      <c r="A6">
        <v>4</v>
      </c>
      <c r="B6" t="s">
        <v>144</v>
      </c>
      <c r="C6" t="s">
        <v>145</v>
      </c>
      <c r="D6" t="s">
        <v>146</v>
      </c>
      <c r="E6">
        <v>10</v>
      </c>
      <c r="F6" t="str">
        <f t="shared" si="0"/>
        <v>CON10</v>
      </c>
      <c r="G6" t="s">
        <v>147</v>
      </c>
      <c r="H6" t="s">
        <v>148</v>
      </c>
      <c r="I6" t="s">
        <v>135</v>
      </c>
      <c r="J6" t="s">
        <v>149</v>
      </c>
    </row>
    <row r="7" spans="1:10">
      <c r="A7">
        <v>5</v>
      </c>
      <c r="B7" t="s">
        <v>144</v>
      </c>
      <c r="C7" t="s">
        <v>41</v>
      </c>
      <c r="D7" t="s">
        <v>150</v>
      </c>
      <c r="E7">
        <v>20</v>
      </c>
      <c r="F7" t="str">
        <f t="shared" si="0"/>
        <v>CON20</v>
      </c>
      <c r="G7" t="s">
        <v>151</v>
      </c>
      <c r="H7" t="s">
        <v>152</v>
      </c>
      <c r="I7" t="s">
        <v>41</v>
      </c>
      <c r="J7" t="s">
        <v>153</v>
      </c>
    </row>
    <row r="8" spans="1:10">
      <c r="A8">
        <v>6</v>
      </c>
      <c r="B8" t="s">
        <v>144</v>
      </c>
      <c r="C8" t="s">
        <v>154</v>
      </c>
      <c r="D8" t="s">
        <v>155</v>
      </c>
      <c r="E8">
        <v>30</v>
      </c>
      <c r="F8" t="str">
        <f t="shared" si="0"/>
        <v>CON30</v>
      </c>
      <c r="G8" t="s">
        <v>156</v>
      </c>
      <c r="H8" t="s">
        <v>157</v>
      </c>
      <c r="I8" t="s">
        <v>41</v>
      </c>
      <c r="J8" t="s">
        <v>158</v>
      </c>
    </row>
    <row r="9" spans="1:10">
      <c r="A9">
        <v>7</v>
      </c>
      <c r="B9" t="s">
        <v>159</v>
      </c>
      <c r="C9" t="s">
        <v>160</v>
      </c>
      <c r="D9" t="s">
        <v>161</v>
      </c>
      <c r="E9">
        <v>10</v>
      </c>
      <c r="F9" t="str">
        <f t="shared" si="0"/>
        <v>CUR10</v>
      </c>
      <c r="G9" t="s">
        <v>162</v>
      </c>
      <c r="H9" t="s">
        <v>163</v>
      </c>
      <c r="I9" t="s">
        <v>164</v>
      </c>
      <c r="J9" t="s">
        <v>165</v>
      </c>
    </row>
    <row r="10" spans="1:10">
      <c r="A10">
        <v>8</v>
      </c>
      <c r="B10" t="s">
        <v>159</v>
      </c>
      <c r="C10" t="s">
        <v>160</v>
      </c>
      <c r="D10" t="s">
        <v>166</v>
      </c>
      <c r="E10">
        <v>20</v>
      </c>
      <c r="F10" t="str">
        <f t="shared" si="0"/>
        <v>CUR20</v>
      </c>
      <c r="G10" t="s">
        <v>167</v>
      </c>
      <c r="H10" t="s">
        <v>163</v>
      </c>
      <c r="I10" t="s">
        <v>164</v>
      </c>
      <c r="J10" t="s">
        <v>165</v>
      </c>
    </row>
    <row r="11" spans="1:10">
      <c r="A11">
        <v>9</v>
      </c>
      <c r="B11" t="s">
        <v>168</v>
      </c>
      <c r="E11">
        <v>10</v>
      </c>
      <c r="F11" t="str">
        <f t="shared" si="0"/>
        <v>DTC10</v>
      </c>
    </row>
    <row r="12" spans="1:10">
      <c r="A12">
        <v>10</v>
      </c>
      <c r="B12" t="s">
        <v>169</v>
      </c>
      <c r="C12" t="s">
        <v>170</v>
      </c>
      <c r="D12" t="s">
        <v>171</v>
      </c>
      <c r="E12">
        <v>10</v>
      </c>
      <c r="F12" t="str">
        <f t="shared" si="0"/>
        <v>ILL10</v>
      </c>
      <c r="G12" t="s">
        <v>172</v>
      </c>
      <c r="H12" t="s">
        <v>173</v>
      </c>
      <c r="I12" t="s">
        <v>174</v>
      </c>
      <c r="J12" t="s">
        <v>175</v>
      </c>
    </row>
    <row r="13" spans="1:10">
      <c r="A13">
        <v>11</v>
      </c>
      <c r="B13" t="s">
        <v>169</v>
      </c>
      <c r="C13" t="s">
        <v>170</v>
      </c>
      <c r="D13" t="s">
        <v>171</v>
      </c>
      <c r="E13">
        <v>20</v>
      </c>
      <c r="F13" t="str">
        <f t="shared" si="0"/>
        <v>ILL20</v>
      </c>
      <c r="G13" t="s">
        <v>176</v>
      </c>
      <c r="H13" t="s">
        <v>177</v>
      </c>
      <c r="I13" t="s">
        <v>178</v>
      </c>
      <c r="J13" t="s">
        <v>179</v>
      </c>
    </row>
    <row r="14" spans="1:10">
      <c r="A14">
        <v>12</v>
      </c>
      <c r="B14" t="s">
        <v>169</v>
      </c>
      <c r="C14" t="s">
        <v>170</v>
      </c>
      <c r="D14" t="s">
        <v>171</v>
      </c>
      <c r="E14">
        <v>30</v>
      </c>
      <c r="F14" t="str">
        <f t="shared" si="0"/>
        <v>ILL30</v>
      </c>
      <c r="G14" t="s">
        <v>180</v>
      </c>
      <c r="H14" t="s">
        <v>181</v>
      </c>
      <c r="I14" t="s">
        <v>182</v>
      </c>
      <c r="J14" t="s">
        <v>183</v>
      </c>
    </row>
    <row r="15" spans="1:10">
      <c r="A15">
        <v>13</v>
      </c>
      <c r="B15" t="s">
        <v>169</v>
      </c>
      <c r="C15" t="s">
        <v>170</v>
      </c>
      <c r="D15" t="s">
        <v>171</v>
      </c>
      <c r="E15">
        <v>40</v>
      </c>
      <c r="F15" t="str">
        <f t="shared" si="0"/>
        <v>ILL40</v>
      </c>
      <c r="G15" t="s">
        <v>184</v>
      </c>
      <c r="H15" t="s">
        <v>185</v>
      </c>
      <c r="I15" t="s">
        <v>186</v>
      </c>
      <c r="J15" t="s">
        <v>187</v>
      </c>
    </row>
    <row r="16" spans="1:10">
      <c r="A16">
        <v>14</v>
      </c>
      <c r="B16" t="s">
        <v>169</v>
      </c>
      <c r="C16" t="s">
        <v>170</v>
      </c>
      <c r="D16" t="s">
        <v>188</v>
      </c>
      <c r="E16">
        <v>50</v>
      </c>
      <c r="F16" t="str">
        <f t="shared" si="0"/>
        <v>ILL50</v>
      </c>
      <c r="G16" t="s">
        <v>189</v>
      </c>
      <c r="H16" t="s">
        <v>190</v>
      </c>
    </row>
    <row r="17" spans="1:10">
      <c r="A17">
        <v>15</v>
      </c>
      <c r="B17" t="s">
        <v>169</v>
      </c>
      <c r="C17" t="s">
        <v>170</v>
      </c>
      <c r="D17" t="s">
        <v>171</v>
      </c>
      <c r="E17">
        <v>60</v>
      </c>
      <c r="F17" t="str">
        <f t="shared" si="0"/>
        <v>ILL60</v>
      </c>
      <c r="G17" t="s">
        <v>191</v>
      </c>
      <c r="H17" t="s">
        <v>192</v>
      </c>
      <c r="I17" t="s">
        <v>178</v>
      </c>
      <c r="J17" t="s">
        <v>193</v>
      </c>
    </row>
    <row r="18" spans="1:10">
      <c r="A18">
        <v>16</v>
      </c>
      <c r="B18" t="s">
        <v>169</v>
      </c>
      <c r="C18" t="s">
        <v>170</v>
      </c>
      <c r="D18" t="s">
        <v>171</v>
      </c>
      <c r="E18">
        <v>70</v>
      </c>
      <c r="F18" t="str">
        <f t="shared" si="0"/>
        <v>ILL70</v>
      </c>
      <c r="G18" t="s">
        <v>194</v>
      </c>
      <c r="H18" t="s">
        <v>195</v>
      </c>
      <c r="I18" t="s">
        <v>135</v>
      </c>
      <c r="J18" t="s">
        <v>83</v>
      </c>
    </row>
    <row r="19" spans="1:10" ht="30">
      <c r="A19">
        <v>17</v>
      </c>
      <c r="B19" t="s">
        <v>169</v>
      </c>
      <c r="C19" t="s">
        <v>196</v>
      </c>
      <c r="D19" t="s">
        <v>197</v>
      </c>
      <c r="E19">
        <v>80</v>
      </c>
      <c r="F19" t="str">
        <f t="shared" si="0"/>
        <v>ILL80</v>
      </c>
      <c r="G19" t="s">
        <v>198</v>
      </c>
      <c r="H19" s="1" t="s">
        <v>199</v>
      </c>
      <c r="I19" t="s">
        <v>174</v>
      </c>
      <c r="J19" t="s">
        <v>200</v>
      </c>
    </row>
    <row r="20" spans="1:10">
      <c r="A20">
        <v>18</v>
      </c>
      <c r="B20" t="s">
        <v>201</v>
      </c>
      <c r="C20" t="s">
        <v>202</v>
      </c>
      <c r="D20" t="s">
        <v>203</v>
      </c>
      <c r="E20">
        <v>10</v>
      </c>
      <c r="F20" t="str">
        <f t="shared" si="0"/>
        <v>LOC10</v>
      </c>
      <c r="G20" t="s">
        <v>204</v>
      </c>
      <c r="H20" t="s">
        <v>205</v>
      </c>
      <c r="I20" t="s">
        <v>206</v>
      </c>
      <c r="J20" t="s">
        <v>165</v>
      </c>
    </row>
    <row r="21" spans="1:10">
      <c r="A21">
        <v>19</v>
      </c>
      <c r="B21" t="s">
        <v>207</v>
      </c>
      <c r="C21" t="s">
        <v>202</v>
      </c>
      <c r="D21" t="s">
        <v>203</v>
      </c>
      <c r="E21">
        <v>10</v>
      </c>
      <c r="F21" t="str">
        <f t="shared" si="0"/>
        <v>MAX10</v>
      </c>
      <c r="G21" t="s">
        <v>208</v>
      </c>
      <c r="H21" t="s">
        <v>209</v>
      </c>
      <c r="I21" t="s">
        <v>210</v>
      </c>
      <c r="J21" t="s">
        <v>211</v>
      </c>
    </row>
    <row r="22" spans="1:10">
      <c r="A22">
        <v>20</v>
      </c>
      <c r="B22" t="s">
        <v>212</v>
      </c>
      <c r="C22" t="s">
        <v>213</v>
      </c>
      <c r="D22" t="s">
        <v>214</v>
      </c>
      <c r="E22">
        <v>10</v>
      </c>
      <c r="F22" t="str">
        <f t="shared" si="0"/>
        <v>PHY10</v>
      </c>
      <c r="G22" t="s">
        <v>182</v>
      </c>
      <c r="H22" t="s">
        <v>215</v>
      </c>
      <c r="I22" t="s">
        <v>216</v>
      </c>
      <c r="J22" t="s">
        <v>217</v>
      </c>
    </row>
    <row r="23" spans="1:10">
      <c r="A23">
        <v>21</v>
      </c>
      <c r="B23" t="s">
        <v>212</v>
      </c>
      <c r="C23" t="s">
        <v>213</v>
      </c>
      <c r="D23" t="s">
        <v>214</v>
      </c>
      <c r="E23">
        <v>20</v>
      </c>
      <c r="F23" t="str">
        <f t="shared" si="0"/>
        <v>PHY20</v>
      </c>
      <c r="G23" t="s">
        <v>218</v>
      </c>
      <c r="H23" t="s">
        <v>215</v>
      </c>
      <c r="I23" t="s">
        <v>216</v>
      </c>
      <c r="J23" t="s">
        <v>217</v>
      </c>
    </row>
    <row r="24" spans="1:10">
      <c r="A24">
        <v>22</v>
      </c>
      <c r="B24" t="s">
        <v>212</v>
      </c>
      <c r="C24" t="s">
        <v>213</v>
      </c>
      <c r="D24" t="s">
        <v>214</v>
      </c>
      <c r="E24">
        <v>30</v>
      </c>
      <c r="F24" t="str">
        <f t="shared" si="0"/>
        <v>PHY30</v>
      </c>
      <c r="G24" t="s">
        <v>219</v>
      </c>
      <c r="H24" t="s">
        <v>215</v>
      </c>
      <c r="I24" t="s">
        <v>216</v>
      </c>
      <c r="J24" t="s">
        <v>217</v>
      </c>
    </row>
    <row r="25" spans="1:10">
      <c r="A25">
        <v>23</v>
      </c>
      <c r="B25" t="s">
        <v>212</v>
      </c>
      <c r="C25" t="s">
        <v>213</v>
      </c>
      <c r="D25" t="s">
        <v>214</v>
      </c>
      <c r="E25">
        <v>40</v>
      </c>
      <c r="F25" t="str">
        <f t="shared" si="0"/>
        <v>PHY40</v>
      </c>
      <c r="G25" t="s">
        <v>112</v>
      </c>
      <c r="H25" t="s">
        <v>215</v>
      </c>
      <c r="I25" t="s">
        <v>220</v>
      </c>
      <c r="J25" t="s">
        <v>221</v>
      </c>
    </row>
    <row r="26" spans="1:10">
      <c r="A26">
        <v>24</v>
      </c>
      <c r="B26" t="s">
        <v>212</v>
      </c>
      <c r="C26" t="s">
        <v>222</v>
      </c>
      <c r="D26" t="s">
        <v>223</v>
      </c>
      <c r="E26">
        <v>50</v>
      </c>
      <c r="F26" t="str">
        <f t="shared" si="0"/>
        <v>PHY50</v>
      </c>
      <c r="G26" t="s">
        <v>223</v>
      </c>
      <c r="H26" t="s">
        <v>224</v>
      </c>
      <c r="I26" t="s">
        <v>225</v>
      </c>
      <c r="J26" t="s">
        <v>226</v>
      </c>
    </row>
    <row r="27" spans="1:10">
      <c r="A27">
        <v>25</v>
      </c>
      <c r="B27" t="s">
        <v>227</v>
      </c>
      <c r="C27" t="s">
        <v>202</v>
      </c>
      <c r="D27" t="s">
        <v>228</v>
      </c>
      <c r="E27">
        <v>10</v>
      </c>
      <c r="F27" t="str">
        <f t="shared" si="0"/>
        <v>POS10</v>
      </c>
      <c r="G27" t="s">
        <v>229</v>
      </c>
      <c r="H27" t="s">
        <v>230</v>
      </c>
      <c r="I27" t="s">
        <v>231</v>
      </c>
      <c r="J27" t="s">
        <v>183</v>
      </c>
    </row>
    <row r="28" spans="1:10">
      <c r="A28">
        <v>26</v>
      </c>
      <c r="B28" t="s">
        <v>232</v>
      </c>
      <c r="C28" t="s">
        <v>233</v>
      </c>
      <c r="D28" t="s">
        <v>161</v>
      </c>
      <c r="E28">
        <v>10</v>
      </c>
      <c r="F28" t="str">
        <f t="shared" si="0"/>
        <v>POW10</v>
      </c>
      <c r="G28" t="s">
        <v>234</v>
      </c>
      <c r="H28" t="s">
        <v>235</v>
      </c>
      <c r="I28" t="s">
        <v>236</v>
      </c>
      <c r="J28" t="s">
        <v>237</v>
      </c>
    </row>
    <row r="29" spans="1:10">
      <c r="A29">
        <v>27</v>
      </c>
      <c r="B29" t="s">
        <v>232</v>
      </c>
      <c r="C29" t="s">
        <v>233</v>
      </c>
      <c r="D29" t="s">
        <v>166</v>
      </c>
      <c r="E29">
        <v>20</v>
      </c>
      <c r="F29" t="str">
        <f t="shared" si="0"/>
        <v>POW20</v>
      </c>
      <c r="G29" t="s">
        <v>238</v>
      </c>
      <c r="H29" t="s">
        <v>235</v>
      </c>
      <c r="I29" t="s">
        <v>236</v>
      </c>
      <c r="J29" t="s">
        <v>237</v>
      </c>
    </row>
    <row r="30" spans="1:10">
      <c r="A30">
        <v>28</v>
      </c>
      <c r="B30" t="s">
        <v>232</v>
      </c>
      <c r="D30" t="s">
        <v>239</v>
      </c>
      <c r="E30">
        <v>30</v>
      </c>
      <c r="F30" t="str">
        <f t="shared" si="0"/>
        <v>POW30</v>
      </c>
      <c r="G30" t="s">
        <v>239</v>
      </c>
    </row>
    <row r="31" spans="1:10">
      <c r="A31">
        <v>29</v>
      </c>
      <c r="B31" t="s">
        <v>240</v>
      </c>
      <c r="C31" t="s">
        <v>241</v>
      </c>
      <c r="D31" t="s">
        <v>242</v>
      </c>
      <c r="E31">
        <v>10</v>
      </c>
      <c r="F31" t="str">
        <f t="shared" si="0"/>
        <v>RAT10</v>
      </c>
      <c r="G31" t="s">
        <v>243</v>
      </c>
      <c r="H31" t="s">
        <v>244</v>
      </c>
      <c r="I31" t="s">
        <v>245</v>
      </c>
      <c r="J31" t="s">
        <v>246</v>
      </c>
    </row>
    <row r="32" spans="1:10">
      <c r="A32">
        <v>30</v>
      </c>
      <c r="B32" t="s">
        <v>247</v>
      </c>
      <c r="C32" t="s">
        <v>248</v>
      </c>
      <c r="D32" t="s">
        <v>249</v>
      </c>
      <c r="E32">
        <v>10</v>
      </c>
      <c r="F32" t="str">
        <f t="shared" si="0"/>
        <v>SAF10</v>
      </c>
      <c r="G32" t="s">
        <v>250</v>
      </c>
      <c r="H32" t="s">
        <v>251</v>
      </c>
      <c r="I32" t="s">
        <v>252</v>
      </c>
      <c r="J32" t="s">
        <v>253</v>
      </c>
    </row>
    <row r="33" spans="1:10">
      <c r="A33">
        <v>31</v>
      </c>
      <c r="B33" t="s">
        <v>247</v>
      </c>
      <c r="C33" t="s">
        <v>248</v>
      </c>
      <c r="D33" t="s">
        <v>249</v>
      </c>
      <c r="E33">
        <v>20</v>
      </c>
      <c r="F33" t="str">
        <f t="shared" si="0"/>
        <v>SAF20</v>
      </c>
      <c r="G33" t="s">
        <v>254</v>
      </c>
      <c r="H33" t="s">
        <v>255</v>
      </c>
      <c r="I33" t="s">
        <v>252</v>
      </c>
      <c r="J33" t="s">
        <v>256</v>
      </c>
    </row>
    <row r="34" spans="1:10">
      <c r="A34">
        <v>32</v>
      </c>
      <c r="B34" t="s">
        <v>247</v>
      </c>
      <c r="C34" t="s">
        <v>257</v>
      </c>
      <c r="D34" t="s">
        <v>258</v>
      </c>
      <c r="E34">
        <v>30</v>
      </c>
      <c r="F34" t="str">
        <f t="shared" si="0"/>
        <v>SAF30</v>
      </c>
      <c r="G34" t="s">
        <v>259</v>
      </c>
      <c r="H34" t="s">
        <v>260</v>
      </c>
      <c r="I34" t="s">
        <v>261</v>
      </c>
      <c r="J34" t="s">
        <v>262</v>
      </c>
    </row>
    <row r="35" spans="1:10">
      <c r="A35">
        <v>33</v>
      </c>
      <c r="B35" t="s">
        <v>247</v>
      </c>
      <c r="C35" t="s">
        <v>263</v>
      </c>
      <c r="D35" t="s">
        <v>264</v>
      </c>
      <c r="E35">
        <v>40</v>
      </c>
      <c r="F35" t="str">
        <f t="shared" ref="F35:F66" si="1">LEFT(B35,3)&amp;E35</f>
        <v>SAF40</v>
      </c>
      <c r="G35" t="s">
        <v>265</v>
      </c>
      <c r="H35" t="s">
        <v>266</v>
      </c>
      <c r="I35" t="s">
        <v>267</v>
      </c>
      <c r="J35" t="s">
        <v>268</v>
      </c>
    </row>
    <row r="36" spans="1:10">
      <c r="A36">
        <v>34</v>
      </c>
      <c r="B36" t="s">
        <v>247</v>
      </c>
      <c r="C36" t="s">
        <v>145</v>
      </c>
      <c r="D36" t="s">
        <v>146</v>
      </c>
      <c r="E36">
        <v>50</v>
      </c>
      <c r="F36" t="str">
        <f t="shared" si="1"/>
        <v>SAF50</v>
      </c>
      <c r="G36" t="s">
        <v>269</v>
      </c>
      <c r="H36" t="s">
        <v>148</v>
      </c>
      <c r="I36" t="s">
        <v>135</v>
      </c>
      <c r="J36" t="s">
        <v>149</v>
      </c>
    </row>
    <row r="37" spans="1:10" ht="30">
      <c r="A37">
        <v>35</v>
      </c>
      <c r="B37" t="s">
        <v>270</v>
      </c>
      <c r="C37" t="s">
        <v>271</v>
      </c>
      <c r="D37" t="s">
        <v>272</v>
      </c>
      <c r="E37">
        <v>10</v>
      </c>
      <c r="F37" t="str">
        <f t="shared" si="1"/>
        <v>SEN10</v>
      </c>
      <c r="G37" t="s">
        <v>273</v>
      </c>
      <c r="H37" s="1" t="s">
        <v>274</v>
      </c>
      <c r="I37" t="s">
        <v>275</v>
      </c>
      <c r="J37" t="s">
        <v>183</v>
      </c>
    </row>
    <row r="38" spans="1:10">
      <c r="A38">
        <v>36</v>
      </c>
      <c r="B38" t="s">
        <v>270</v>
      </c>
      <c r="C38" t="s">
        <v>154</v>
      </c>
      <c r="D38" t="s">
        <v>276</v>
      </c>
      <c r="E38">
        <v>20</v>
      </c>
      <c r="F38" t="str">
        <f t="shared" si="1"/>
        <v>SEN20</v>
      </c>
      <c r="G38" t="s">
        <v>151</v>
      </c>
      <c r="H38" t="s">
        <v>157</v>
      </c>
      <c r="I38" t="s">
        <v>277</v>
      </c>
      <c r="J38" t="s">
        <v>158</v>
      </c>
    </row>
    <row r="39" spans="1:10">
      <c r="A39">
        <v>37</v>
      </c>
      <c r="B39" t="s">
        <v>270</v>
      </c>
      <c r="C39" t="s">
        <v>278</v>
      </c>
      <c r="D39" t="s">
        <v>279</v>
      </c>
      <c r="E39">
        <v>30</v>
      </c>
      <c r="F39" t="str">
        <f t="shared" si="1"/>
        <v>SEN30</v>
      </c>
      <c r="G39" t="s">
        <v>280</v>
      </c>
      <c r="H39" t="s">
        <v>281</v>
      </c>
      <c r="I39" t="s">
        <v>135</v>
      </c>
      <c r="J39" t="s">
        <v>83</v>
      </c>
    </row>
    <row r="40" spans="1:10">
      <c r="A40">
        <v>38</v>
      </c>
      <c r="B40" t="s">
        <v>282</v>
      </c>
      <c r="C40" t="s">
        <v>283</v>
      </c>
      <c r="D40" t="s">
        <v>284</v>
      </c>
      <c r="E40">
        <v>10</v>
      </c>
      <c r="F40" t="str">
        <f t="shared" si="1"/>
        <v>SOF10</v>
      </c>
      <c r="G40" t="s">
        <v>285</v>
      </c>
      <c r="H40" t="s">
        <v>286</v>
      </c>
      <c r="I40" t="s">
        <v>287</v>
      </c>
      <c r="J40" t="s">
        <v>288</v>
      </c>
    </row>
    <row r="41" spans="1:10">
      <c r="A41">
        <v>39</v>
      </c>
      <c r="B41" t="s">
        <v>289</v>
      </c>
      <c r="C41" t="s">
        <v>202</v>
      </c>
      <c r="D41" t="s">
        <v>203</v>
      </c>
      <c r="E41">
        <v>10</v>
      </c>
      <c r="F41" t="str">
        <f t="shared" si="1"/>
        <v>TUR10</v>
      </c>
      <c r="G41" t="s">
        <v>290</v>
      </c>
      <c r="H41" t="s">
        <v>291</v>
      </c>
      <c r="I41" t="s">
        <v>292</v>
      </c>
      <c r="J41" t="s">
        <v>293</v>
      </c>
    </row>
    <row r="42" spans="1:10">
      <c r="A42">
        <v>40</v>
      </c>
      <c r="B42" t="s">
        <v>294</v>
      </c>
      <c r="C42" t="s">
        <v>295</v>
      </c>
      <c r="D42" t="s">
        <v>161</v>
      </c>
      <c r="E42">
        <v>10</v>
      </c>
      <c r="F42" t="str">
        <f t="shared" si="1"/>
        <v>VOL10</v>
      </c>
      <c r="G42" t="s">
        <v>296</v>
      </c>
      <c r="H42" t="s">
        <v>297</v>
      </c>
      <c r="I42" t="s">
        <v>298</v>
      </c>
      <c r="J42" t="s">
        <v>299</v>
      </c>
    </row>
    <row r="43" spans="1:10">
      <c r="A43">
        <v>41</v>
      </c>
      <c r="B43" t="s">
        <v>294</v>
      </c>
      <c r="C43" t="s">
        <v>295</v>
      </c>
      <c r="D43" t="s">
        <v>166</v>
      </c>
      <c r="E43">
        <v>20</v>
      </c>
      <c r="F43" t="str">
        <f t="shared" si="1"/>
        <v>VOL20</v>
      </c>
      <c r="G43" t="s">
        <v>300</v>
      </c>
      <c r="H43" t="s">
        <v>297</v>
      </c>
      <c r="I43" t="s">
        <v>298</v>
      </c>
      <c r="J43" t="s">
        <v>299</v>
      </c>
    </row>
    <row r="44" spans="1:10">
      <c r="A44">
        <v>42</v>
      </c>
      <c r="B44" t="s">
        <v>301</v>
      </c>
      <c r="C44" t="s">
        <v>283</v>
      </c>
      <c r="D44" t="s">
        <v>284</v>
      </c>
      <c r="E44">
        <v>10</v>
      </c>
      <c r="F44" t="str">
        <f t="shared" si="1"/>
        <v>WIF10</v>
      </c>
      <c r="G44" t="s">
        <v>285</v>
      </c>
      <c r="H44" t="s">
        <v>286</v>
      </c>
      <c r="I44" t="s">
        <v>287</v>
      </c>
      <c r="J44" t="s">
        <v>288</v>
      </c>
    </row>
    <row r="45" spans="1:10">
      <c r="B45" s="1"/>
      <c r="C45" s="1"/>
      <c r="D45" s="1"/>
      <c r="E45" s="1"/>
      <c r="F45" s="2" t="str">
        <f t="shared" si="1"/>
        <v/>
      </c>
      <c r="G45" s="1"/>
      <c r="H45" s="1"/>
      <c r="I45" s="1"/>
      <c r="J45" s="1"/>
    </row>
    <row r="46" spans="1:10">
      <c r="F46" s="3" t="str">
        <f t="shared" si="1"/>
        <v/>
      </c>
    </row>
    <row r="47" spans="1:10">
      <c r="F47" s="3" t="str">
        <f t="shared" si="1"/>
        <v/>
      </c>
    </row>
    <row r="48" spans="1:10">
      <c r="F48" s="3" t="str">
        <f t="shared" si="1"/>
        <v/>
      </c>
    </row>
    <row r="49" spans="6:6">
      <c r="F49" s="3" t="str">
        <f t="shared" si="1"/>
        <v/>
      </c>
    </row>
    <row r="50" spans="6:6">
      <c r="F50" s="3" t="str">
        <f t="shared" si="1"/>
        <v/>
      </c>
    </row>
    <row r="51" spans="6:6">
      <c r="F51" s="3" t="str">
        <f t="shared" si="1"/>
        <v/>
      </c>
    </row>
    <row r="52" spans="6:6">
      <c r="F52" s="3" t="str">
        <f t="shared" si="1"/>
        <v/>
      </c>
    </row>
    <row r="53" spans="6:6">
      <c r="F53" s="3" t="str">
        <f t="shared" si="1"/>
        <v/>
      </c>
    </row>
    <row r="54" spans="6:6">
      <c r="F54" s="3" t="str">
        <f t="shared" si="1"/>
        <v/>
      </c>
    </row>
    <row r="55" spans="6:6">
      <c r="F55" s="3" t="str">
        <f t="shared" si="1"/>
        <v/>
      </c>
    </row>
    <row r="56" spans="6:6">
      <c r="F56" s="3" t="str">
        <f t="shared" si="1"/>
        <v/>
      </c>
    </row>
    <row r="57" spans="6:6">
      <c r="F57" s="3" t="str">
        <f t="shared" si="1"/>
        <v/>
      </c>
    </row>
    <row r="58" spans="6:6">
      <c r="F58" s="3" t="str">
        <f t="shared" si="1"/>
        <v/>
      </c>
    </row>
    <row r="59" spans="6:6">
      <c r="F59" s="3" t="str">
        <f t="shared" si="1"/>
        <v/>
      </c>
    </row>
    <row r="60" spans="6:6">
      <c r="F60" s="3" t="str">
        <f t="shared" si="1"/>
        <v/>
      </c>
    </row>
    <row r="61" spans="6:6">
      <c r="F61" s="3" t="str">
        <f t="shared" si="1"/>
        <v/>
      </c>
    </row>
    <row r="62" spans="6:6">
      <c r="F62" s="3" t="str">
        <f t="shared" si="1"/>
        <v/>
      </c>
    </row>
    <row r="63" spans="6:6">
      <c r="F63" s="3" t="str">
        <f t="shared" si="1"/>
        <v/>
      </c>
    </row>
    <row r="64" spans="6:6">
      <c r="F64" s="3" t="str">
        <f t="shared" si="1"/>
        <v/>
      </c>
    </row>
    <row r="65" spans="6:6">
      <c r="F65" s="3" t="str">
        <f t="shared" si="1"/>
        <v/>
      </c>
    </row>
    <row r="66" spans="6:6">
      <c r="F66" s="3" t="str">
        <f t="shared" si="1"/>
        <v/>
      </c>
    </row>
    <row r="67" spans="6:6">
      <c r="F67" s="3" t="str">
        <f t="shared" ref="F67:F98" si="2">LEFT(B67,3)&amp;E67</f>
        <v/>
      </c>
    </row>
    <row r="68" spans="6:6">
      <c r="F68" s="3" t="str">
        <f t="shared" si="2"/>
        <v/>
      </c>
    </row>
    <row r="69" spans="6:6">
      <c r="F69" s="3" t="str">
        <f t="shared" si="2"/>
        <v/>
      </c>
    </row>
    <row r="70" spans="6:6">
      <c r="F70" s="3" t="str">
        <f t="shared" si="2"/>
        <v/>
      </c>
    </row>
    <row r="71" spans="6:6">
      <c r="F71" s="3" t="str">
        <f t="shared" si="2"/>
        <v/>
      </c>
    </row>
    <row r="72" spans="6:6">
      <c r="F72" s="3" t="str">
        <f t="shared" si="2"/>
        <v/>
      </c>
    </row>
    <row r="73" spans="6:6">
      <c r="F73" s="3" t="str">
        <f t="shared" si="2"/>
        <v/>
      </c>
    </row>
    <row r="74" spans="6:6">
      <c r="F74" s="3" t="str">
        <f t="shared" si="2"/>
        <v/>
      </c>
    </row>
    <row r="75" spans="6:6">
      <c r="F75" s="3" t="str">
        <f t="shared" si="2"/>
        <v/>
      </c>
    </row>
    <row r="76" spans="6:6">
      <c r="F76" s="3" t="str">
        <f t="shared" si="2"/>
        <v/>
      </c>
    </row>
    <row r="77" spans="6:6">
      <c r="F77" s="3" t="str">
        <f t="shared" si="2"/>
        <v/>
      </c>
    </row>
    <row r="78" spans="6:6">
      <c r="F78" s="3" t="str">
        <f t="shared" si="2"/>
        <v/>
      </c>
    </row>
    <row r="79" spans="6:6">
      <c r="F79" s="3" t="str">
        <f t="shared" si="2"/>
        <v/>
      </c>
    </row>
    <row r="80" spans="6:6">
      <c r="F80" s="3" t="str">
        <f t="shared" si="2"/>
        <v/>
      </c>
    </row>
    <row r="81" spans="6:6">
      <c r="F81" s="3" t="str">
        <f t="shared" si="2"/>
        <v/>
      </c>
    </row>
    <row r="82" spans="6:6">
      <c r="F82" s="3" t="str">
        <f t="shared" si="2"/>
        <v/>
      </c>
    </row>
    <row r="83" spans="6:6">
      <c r="F83" s="3" t="str">
        <f t="shared" si="2"/>
        <v/>
      </c>
    </row>
    <row r="84" spans="6:6">
      <c r="F84" s="3" t="str">
        <f t="shared" si="2"/>
        <v/>
      </c>
    </row>
    <row r="85" spans="6:6">
      <c r="F85" s="3" t="str">
        <f t="shared" si="2"/>
        <v/>
      </c>
    </row>
    <row r="86" spans="6:6">
      <c r="F86" s="3" t="str">
        <f t="shared" si="2"/>
        <v/>
      </c>
    </row>
    <row r="87" spans="6:6">
      <c r="F87" s="3" t="str">
        <f t="shared" si="2"/>
        <v/>
      </c>
    </row>
    <row r="88" spans="6:6">
      <c r="F88" s="3" t="str">
        <f t="shared" si="2"/>
        <v/>
      </c>
    </row>
    <row r="89" spans="6:6">
      <c r="F89" s="3" t="str">
        <f t="shared" si="2"/>
        <v/>
      </c>
    </row>
    <row r="90" spans="6:6">
      <c r="F90" s="3" t="str">
        <f t="shared" si="2"/>
        <v/>
      </c>
    </row>
    <row r="91" spans="6:6">
      <c r="F91" s="3" t="str">
        <f t="shared" si="2"/>
        <v/>
      </c>
    </row>
    <row r="92" spans="6:6">
      <c r="F92" s="3" t="str">
        <f t="shared" si="2"/>
        <v/>
      </c>
    </row>
    <row r="93" spans="6:6">
      <c r="F93" s="3" t="str">
        <f t="shared" si="2"/>
        <v/>
      </c>
    </row>
    <row r="94" spans="6:6">
      <c r="F94" s="3" t="str">
        <f t="shared" si="2"/>
        <v/>
      </c>
    </row>
    <row r="95" spans="6:6">
      <c r="F95" s="3" t="str">
        <f t="shared" si="2"/>
        <v/>
      </c>
    </row>
    <row r="96" spans="6:6">
      <c r="F96" s="3" t="str">
        <f t="shared" si="2"/>
        <v/>
      </c>
    </row>
    <row r="97" spans="6:6">
      <c r="F97" s="3" t="str">
        <f t="shared" si="2"/>
        <v/>
      </c>
    </row>
    <row r="98" spans="6:6">
      <c r="F98" s="3" t="str">
        <f t="shared" si="2"/>
        <v/>
      </c>
    </row>
    <row r="99" spans="6:6">
      <c r="F99" s="3" t="str">
        <f t="shared" ref="F99:F130" si="3">LEFT(B99,3)&amp;E99</f>
        <v/>
      </c>
    </row>
    <row r="100" spans="6:6">
      <c r="F100" s="3" t="str">
        <f t="shared" si="3"/>
        <v/>
      </c>
    </row>
    <row r="101" spans="6:6">
      <c r="F101" s="3" t="str">
        <f t="shared" si="3"/>
        <v/>
      </c>
    </row>
    <row r="102" spans="6:6">
      <c r="F102" s="3" t="str">
        <f t="shared" si="3"/>
        <v/>
      </c>
    </row>
    <row r="103" spans="6:6">
      <c r="F103" s="3" t="str">
        <f t="shared" si="3"/>
        <v/>
      </c>
    </row>
    <row r="104" spans="6:6">
      <c r="F104" s="3" t="str">
        <f t="shared" si="3"/>
        <v/>
      </c>
    </row>
    <row r="105" spans="6:6">
      <c r="F105" s="3" t="str">
        <f t="shared" si="3"/>
        <v/>
      </c>
    </row>
    <row r="106" spans="6:6">
      <c r="F106" s="3" t="str">
        <f t="shared" si="3"/>
        <v/>
      </c>
    </row>
    <row r="107" spans="6:6">
      <c r="F107" s="3" t="str">
        <f t="shared" si="3"/>
        <v/>
      </c>
    </row>
    <row r="108" spans="6:6">
      <c r="F108" s="3" t="str">
        <f t="shared" si="3"/>
        <v/>
      </c>
    </row>
    <row r="109" spans="6:6">
      <c r="F109" s="3" t="str">
        <f t="shared" si="3"/>
        <v/>
      </c>
    </row>
    <row r="110" spans="6:6">
      <c r="F110" s="3" t="str">
        <f t="shared" si="3"/>
        <v/>
      </c>
    </row>
    <row r="111" spans="6:6">
      <c r="F111" s="3" t="str">
        <f t="shared" si="3"/>
        <v/>
      </c>
    </row>
    <row r="112" spans="6:6">
      <c r="F112" s="3" t="str">
        <f t="shared" si="3"/>
        <v/>
      </c>
    </row>
    <row r="113" spans="6:6">
      <c r="F113" s="3" t="str">
        <f t="shared" si="3"/>
        <v/>
      </c>
    </row>
    <row r="114" spans="6:6">
      <c r="F114" s="3" t="str">
        <f t="shared" si="3"/>
        <v/>
      </c>
    </row>
    <row r="115" spans="6:6">
      <c r="F115" s="3" t="str">
        <f t="shared" si="3"/>
        <v/>
      </c>
    </row>
    <row r="116" spans="6:6">
      <c r="F116" s="3" t="str">
        <f t="shared" si="3"/>
        <v/>
      </c>
    </row>
    <row r="117" spans="6:6">
      <c r="F117" s="3" t="str">
        <f t="shared" si="3"/>
        <v/>
      </c>
    </row>
    <row r="118" spans="6:6">
      <c r="F118" s="3" t="str">
        <f t="shared" si="3"/>
        <v/>
      </c>
    </row>
    <row r="119" spans="6:6">
      <c r="F119" s="3" t="str">
        <f t="shared" si="3"/>
        <v/>
      </c>
    </row>
    <row r="120" spans="6:6">
      <c r="F120" s="3" t="str">
        <f t="shared" si="3"/>
        <v/>
      </c>
    </row>
    <row r="121" spans="6:6">
      <c r="F121" s="3" t="str">
        <f t="shared" si="3"/>
        <v/>
      </c>
    </row>
    <row r="122" spans="6:6">
      <c r="F122" s="3" t="str">
        <f t="shared" si="3"/>
        <v/>
      </c>
    </row>
    <row r="123" spans="6:6">
      <c r="F123" s="3" t="str">
        <f t="shared" si="3"/>
        <v/>
      </c>
    </row>
    <row r="124" spans="6:6">
      <c r="F124" s="3" t="str">
        <f t="shared" si="3"/>
        <v/>
      </c>
    </row>
    <row r="125" spans="6:6">
      <c r="F125" s="3" t="str">
        <f t="shared" si="3"/>
        <v/>
      </c>
    </row>
    <row r="126" spans="6:6">
      <c r="F126" s="3" t="str">
        <f t="shared" si="3"/>
        <v/>
      </c>
    </row>
    <row r="127" spans="6:6">
      <c r="F127" s="3" t="str">
        <f t="shared" si="3"/>
        <v/>
      </c>
    </row>
    <row r="128" spans="6:6">
      <c r="F128" s="3" t="str">
        <f t="shared" si="3"/>
        <v/>
      </c>
    </row>
    <row r="129" spans="6:6">
      <c r="F129" s="3" t="str">
        <f t="shared" si="3"/>
        <v/>
      </c>
    </row>
    <row r="130" spans="6:6">
      <c r="F130" s="3" t="str">
        <f t="shared" si="3"/>
        <v/>
      </c>
    </row>
    <row r="131" spans="6:6">
      <c r="F131" s="3" t="str">
        <f t="shared" ref="F131:F154" si="4">LEFT(B131,3)&amp;E131</f>
        <v/>
      </c>
    </row>
    <row r="132" spans="6:6">
      <c r="F132" s="3" t="str">
        <f t="shared" si="4"/>
        <v/>
      </c>
    </row>
    <row r="133" spans="6:6">
      <c r="F133" s="3" t="str">
        <f t="shared" si="4"/>
        <v/>
      </c>
    </row>
    <row r="134" spans="6:6">
      <c r="F134" s="3" t="str">
        <f t="shared" si="4"/>
        <v/>
      </c>
    </row>
    <row r="135" spans="6:6">
      <c r="F135" s="3" t="str">
        <f t="shared" si="4"/>
        <v/>
      </c>
    </row>
    <row r="136" spans="6:6">
      <c r="F136" s="3" t="str">
        <f t="shared" si="4"/>
        <v/>
      </c>
    </row>
    <row r="137" spans="6:6">
      <c r="F137" s="3" t="str">
        <f t="shared" si="4"/>
        <v/>
      </c>
    </row>
    <row r="138" spans="6:6">
      <c r="F138" s="3" t="str">
        <f t="shared" si="4"/>
        <v/>
      </c>
    </row>
    <row r="139" spans="6:6">
      <c r="F139" s="3" t="str">
        <f t="shared" si="4"/>
        <v/>
      </c>
    </row>
    <row r="140" spans="6:6">
      <c r="F140" s="3" t="str">
        <f t="shared" si="4"/>
        <v/>
      </c>
    </row>
    <row r="141" spans="6:6">
      <c r="F141" s="3" t="str">
        <f t="shared" si="4"/>
        <v/>
      </c>
    </row>
    <row r="142" spans="6:6">
      <c r="F142" s="3" t="str">
        <f t="shared" si="4"/>
        <v/>
      </c>
    </row>
    <row r="143" spans="6:6">
      <c r="F143" s="3" t="str">
        <f t="shared" si="4"/>
        <v/>
      </c>
    </row>
    <row r="144" spans="6:6">
      <c r="F144" s="3" t="str">
        <f t="shared" si="4"/>
        <v/>
      </c>
    </row>
    <row r="145" spans="6:6">
      <c r="F145" s="3" t="str">
        <f t="shared" si="4"/>
        <v/>
      </c>
    </row>
    <row r="146" spans="6:6">
      <c r="F146" s="3" t="str">
        <f t="shared" si="4"/>
        <v/>
      </c>
    </row>
    <row r="147" spans="6:6">
      <c r="F147" s="3" t="str">
        <f t="shared" si="4"/>
        <v/>
      </c>
    </row>
    <row r="148" spans="6:6">
      <c r="F148" s="3" t="str">
        <f t="shared" si="4"/>
        <v/>
      </c>
    </row>
    <row r="149" spans="6:6">
      <c r="F149" s="3" t="str">
        <f t="shared" si="4"/>
        <v/>
      </c>
    </row>
    <row r="150" spans="6:6">
      <c r="F150" s="3" t="str">
        <f t="shared" si="4"/>
        <v/>
      </c>
    </row>
    <row r="151" spans="6:6">
      <c r="F151" s="3" t="str">
        <f t="shared" si="4"/>
        <v/>
      </c>
    </row>
    <row r="152" spans="6:6">
      <c r="F152" s="3" t="str">
        <f t="shared" si="4"/>
        <v/>
      </c>
    </row>
    <row r="153" spans="6:6">
      <c r="F153" s="3" t="str">
        <f t="shared" si="4"/>
        <v/>
      </c>
    </row>
    <row r="154" spans="6:6">
      <c r="F154" s="3" t="str">
        <f t="shared" si="4"/>
        <v/>
      </c>
    </row>
  </sheetData>
  <mergeCells count="1">
    <mergeCell ref="B1:J1"/>
  </mergeCells>
  <phoneticPr fontId="7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8BC5A94C9514F9BDF8EDAEB954121" ma:contentTypeVersion="1" ma:contentTypeDescription="Create a new document." ma:contentTypeScope="" ma:versionID="6e7a51c5351addc3de157140852bd1ae">
  <xsd:schema xmlns:xsd="http://www.w3.org/2001/XMLSchema" xmlns:xs="http://www.w3.org/2001/XMLSchema" xmlns:p="http://schemas.microsoft.com/office/2006/metadata/properties" xmlns:ns2="81cee450-747b-4c48-9532-33dd4cf8e8e2" targetNamespace="http://schemas.microsoft.com/office/2006/metadata/properties" ma:root="true" ma:fieldsID="07ff54c36f8b70f2253ed279550dd6db" ns2:_="">
    <xsd:import namespace="81cee450-747b-4c48-9532-33dd4cf8e8e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ee450-747b-4c48-9532-33dd4cf8e8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E8397C-A483-4A0A-A088-00CF15B1CD79}"/>
</file>

<file path=customXml/itemProps2.xml><?xml version="1.0" encoding="utf-8"?>
<ds:datastoreItem xmlns:ds="http://schemas.openxmlformats.org/officeDocument/2006/customXml" ds:itemID="{32DF24C8-B913-4913-BC29-DE128BC09E97}"/>
</file>

<file path=customXml/itemProps3.xml><?xml version="1.0" encoding="utf-8"?>
<ds:datastoreItem xmlns:ds="http://schemas.openxmlformats.org/officeDocument/2006/customXml" ds:itemID="{C1221253-DC7F-4FCB-B257-40FD502CAB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Farrell Good (fgood);Evan Startup (estartup)</dc:creator>
  <cp:keywords/>
  <dc:description/>
  <cp:lastModifiedBy>Evan Startup</cp:lastModifiedBy>
  <cp:revision/>
  <dcterms:created xsi:type="dcterms:W3CDTF">2020-05-06T23:33:22Z</dcterms:created>
  <dcterms:modified xsi:type="dcterms:W3CDTF">2020-06-03T15:28:03Z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0x0101008538BC5A94C9514F9BDF8EDAEB954121</vt:lpwstr>
  </property>
</Properties>
</file>